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activeTab="2"/>
  </bookViews>
  <sheets>
    <sheet name="1亿元以上" sheetId="6" r:id="rId1"/>
    <sheet name="2000万-1亿" sheetId="7" r:id="rId2"/>
    <sheet name="2000万以下" sheetId="8" r:id="rId3"/>
  </sheets>
  <definedNames>
    <definedName name="_xlnm._FilterDatabase" localSheetId="2" hidden="1">'2000万以下'!$A$5:$L$18</definedName>
    <definedName name="_xlnm._FilterDatabase" localSheetId="0" hidden="1">'1亿元以上'!$A$5:$M$29</definedName>
    <definedName name="_xlnm._FilterDatabase" localSheetId="1" hidden="1">'2000万-1亿'!$A$5:$M$29</definedName>
    <definedName name="_xlnm.Print_Titles" localSheetId="0">'1亿元以上'!$2:$5</definedName>
    <definedName name="_xlnm.Print_Titles" localSheetId="1">'2000万-1亿'!$2:$5</definedName>
    <definedName name="_xlnm.Print_Titles" localSheetId="2">'2000万以下'!$2:$5</definedName>
  </definedNames>
  <calcPr calcId="144525"/>
</workbook>
</file>

<file path=xl/sharedStrings.xml><?xml version="1.0" encoding="utf-8"?>
<sst xmlns="http://schemas.openxmlformats.org/spreadsheetml/2006/main" count="403" uniqueCount="206">
  <si>
    <r>
      <rPr>
        <sz val="16"/>
        <rFont val="黑体"/>
        <charset val="134"/>
      </rPr>
      <t>附件</t>
    </r>
    <r>
      <rPr>
        <sz val="16"/>
        <rFont val="Times New Roman"/>
        <charset val="134"/>
      </rPr>
      <t>1</t>
    </r>
  </si>
  <si>
    <t>县本级政府投资项目清单（1亿元以上）</t>
  </si>
  <si>
    <t>单位：亿元</t>
  </si>
  <si>
    <t>序号</t>
  </si>
  <si>
    <t>项目名称</t>
  </si>
  <si>
    <t>专班组长</t>
  </si>
  <si>
    <t>专班副组长</t>
  </si>
  <si>
    <t>责任单位</t>
  </si>
  <si>
    <t>建设
性质</t>
  </si>
  <si>
    <t>总投资</t>
  </si>
  <si>
    <t>2023年
计划投资</t>
  </si>
  <si>
    <t>计划开
工时间</t>
  </si>
  <si>
    <t>2023年项目推进计划</t>
  </si>
  <si>
    <t>责任单位负责人</t>
  </si>
  <si>
    <t>联系人</t>
  </si>
  <si>
    <t>备注</t>
  </si>
  <si>
    <t>风陵渡黄河国家文化公园“好运角”文旅融合项目</t>
  </si>
  <si>
    <t>余  敏</t>
  </si>
  <si>
    <t>李俊龙</t>
  </si>
  <si>
    <t>黄河流域生态保护和高质量发展促进中心</t>
  </si>
  <si>
    <t>新建</t>
  </si>
  <si>
    <t>进行场地平整、道路硬化，完成古渡文化体验馆、古戏台及演艺服务用房、古渡文创中心、古渡驿站、管理服务用房、渡口基础绿化及坡面绿化等的建设工作</t>
  </si>
  <si>
    <t>李小平</t>
  </si>
  <si>
    <t>吕豆豆</t>
  </si>
  <si>
    <t>风陵渡开发区南外环商贸物流片区整体开发提升项目</t>
  </si>
  <si>
    <t>姚康宁</t>
  </si>
  <si>
    <t>风陵渡经济开发区</t>
  </si>
  <si>
    <t>续建</t>
  </si>
  <si>
    <t>园区配套道路已经投入使用，绿化工程已经完成，商贸物流用房已基本完工，下一步将做好工程完工验收工作，确保项目尽快投入使用</t>
  </si>
  <si>
    <t>刘新迎</t>
  </si>
  <si>
    <t>张建勤</t>
  </si>
  <si>
    <t>丰瑞开发建设投资管理有限公司风陵渡新材料园区基础设施建设项目</t>
  </si>
  <si>
    <t>振兴北路、纵十一路完工</t>
  </si>
  <si>
    <t>芮城县新能源装备制造产业园标准化厂房及配套设施建设
项目</t>
  </si>
  <si>
    <t>商务局</t>
  </si>
  <si>
    <t>计划在2023年底竣工</t>
  </si>
  <si>
    <t>于江涛</t>
  </si>
  <si>
    <t>柳曙光</t>
  </si>
  <si>
    <t>风陵渡经济开发区农产品批发市场建设项目</t>
  </si>
  <si>
    <t>预计2023年4月动工，年底前完成部分生产车间主体施工</t>
  </si>
  <si>
    <t>裴志华</t>
  </si>
  <si>
    <t>陈国杰</t>
  </si>
  <si>
    <t>风陵渡经济开发区供排水
工程项目</t>
  </si>
  <si>
    <t>力争年底完成供排水项目中的排水工程建设</t>
  </si>
  <si>
    <t>芮城县文化创意园建设项目</t>
  </si>
  <si>
    <t>杜步奇</t>
  </si>
  <si>
    <t>住建局</t>
  </si>
  <si>
    <t>计划完成临摹基地主体工程</t>
  </si>
  <si>
    <t>赵创国</t>
  </si>
  <si>
    <t>张辉</t>
  </si>
  <si>
    <t>黄河一号旅游公路运城市芮城县南辿至中瑶道路改建工程</t>
  </si>
  <si>
    <t>交通局</t>
  </si>
  <si>
    <t>计划4月底完成路基清表、征地拆迁等工作，8月底完成路基、桥涵工程，9月底完成路面水稳铺设，10月底完成路面沥青面层铺设，12月底完成绿化、排水等工作</t>
  </si>
  <si>
    <t>封兴财</t>
  </si>
  <si>
    <t>吕波</t>
  </si>
  <si>
    <t>芮城县工业产业集聚区基础
设施建设项目</t>
  </si>
  <si>
    <t>2023年完成项目前期手续办理，确保项目年内开工建设，力争年内完成古魏路（洞宾街-工业街）路基工程和西矿路（平安街-工业街）人行道改造工程</t>
  </si>
  <si>
    <t>芮城县永乐路排水管网
改造工程</t>
  </si>
  <si>
    <t>2023年力争完成新建街以南管网埋设施工</t>
  </si>
  <si>
    <t>大禹渡灌区“十四五”续建配套与现代化改造工程</t>
  </si>
  <si>
    <t>张  琳</t>
  </si>
  <si>
    <t>运城市大禹渡扬水工程服务中心</t>
  </si>
  <si>
    <t>2023年4月，进行大禹渡灌区续建配套与现代化改造2022年度项目扫尾工作。5月，上报并审批大禹渡灌区续建配套与现代化改造2023年度实施方案工作。6月，进行2023年度项目招投标准备工作。7月，进行2023年度项目招投标准备工作。8月，开始2023年度项目招投标工作。9月，2023年度项目开工。12月，完成2023年度项目建设任务的90%工作</t>
  </si>
  <si>
    <t>董曾武</t>
  </si>
  <si>
    <t>刘新波</t>
  </si>
  <si>
    <t>2022年高标准农田建设项目</t>
  </si>
  <si>
    <t>农业农村局</t>
  </si>
  <si>
    <t>目前项目完成85%，2023年完成项目建设</t>
  </si>
  <si>
    <t>任  翮</t>
  </si>
  <si>
    <t>姚培发</t>
  </si>
  <si>
    <t>芮城县马崖灌区续建配套与节水改造工程</t>
  </si>
  <si>
    <t>水利局</t>
  </si>
  <si>
    <t>管理站管理中心建设；枢纽一级东站、二级站、三级站厂房及管理房建设，设备购置安装，管坡及压力管道铺设，进出水池改造等</t>
  </si>
  <si>
    <t>关泽博</t>
  </si>
  <si>
    <t>李安康</t>
  </si>
  <si>
    <t>芮城县农村供水保障工程</t>
  </si>
  <si>
    <t>对5处集中供水工程（陌南集中供水工程、刘堡氟改集中供水工程、西陌集中供水工程、城东集中供水工程、大王集中供水工程）的水源井、管理房、管道等进行更新改造</t>
  </si>
  <si>
    <t>贾国雄</t>
  </si>
  <si>
    <t>芮城县农产品（菊花）批发市场建设项目</t>
  </si>
  <si>
    <t>三门峡库区
服务中心</t>
  </si>
  <si>
    <t>2023年在完成项目前期手续办理的基础上，确保项目五月份开工建设，争取年内完成农产品交易中心，展售商业街的建设</t>
  </si>
  <si>
    <t>尚亚超</t>
  </si>
  <si>
    <t>龚艳</t>
  </si>
  <si>
    <r>
      <rPr>
        <sz val="16"/>
        <rFont val="黑体"/>
        <charset val="134"/>
      </rPr>
      <t>附件</t>
    </r>
    <r>
      <rPr>
        <sz val="16"/>
        <rFont val="Times New Roman"/>
        <charset val="134"/>
      </rPr>
      <t>2</t>
    </r>
  </si>
  <si>
    <t>县本级政府投资项目清单（2000万元-1亿元）</t>
  </si>
  <si>
    <t>专班
副组长</t>
  </si>
  <si>
    <t>芮城县芮粮收储有限公司芮城县粮食仓储建设项目</t>
  </si>
  <si>
    <t>发改局</t>
  </si>
  <si>
    <t>1.拟计划5月10日前完成施工许可手续办理；2.计划6月份开工建设；3.争取年底之前完成1#、2#原粮仓库和管理用房以及生产辅助用房的主体建设</t>
  </si>
  <si>
    <t>姚建鹏</t>
  </si>
  <si>
    <t xml:space="preserve">詹军平 </t>
  </si>
  <si>
    <t>芮城县农村污水处理及配套管网建设项目</t>
  </si>
  <si>
    <t>高亚平
赵芮军</t>
  </si>
  <si>
    <t>运城市生态环境局芮城分局</t>
  </si>
  <si>
    <t>正在申请专项资金</t>
  </si>
  <si>
    <t>张云鹏</t>
  </si>
  <si>
    <t>段军峰</t>
  </si>
  <si>
    <t>风陵渡中水回用管网工程建设项目</t>
  </si>
  <si>
    <t>2023年4月开工建设，2023年10月完成管道及附属设施建设，2023年12月完成竣工验收并交付使用</t>
  </si>
  <si>
    <t>赵兆强</t>
  </si>
  <si>
    <t>芮城县公益性骨灰堂项目</t>
  </si>
  <si>
    <t>张  炜</t>
  </si>
  <si>
    <t>民政局</t>
  </si>
  <si>
    <t>2023年6月芮城县公益性骨灰堂建设项目完成招投标并开工建设，12月底骨灰堂主体工程完工</t>
  </si>
  <si>
    <t>梁  斌</t>
  </si>
  <si>
    <t>杜静</t>
  </si>
  <si>
    <t>永乐镇污水处理厂
建设工程</t>
  </si>
  <si>
    <t>厂区及管网施工、设备安装
全部建设完成</t>
  </si>
  <si>
    <t>王雪岭</t>
  </si>
  <si>
    <t>老旧小区改造项目</t>
  </si>
  <si>
    <t>一季度：张贴老旧小区改造宣传单，通知住户自行拆除太阳能、空调机架、雨棚，建设单位与施工单位到小区核实改造内容。二季度：进行屋面外墙改造，雨污水分流及室外硬化。三季度：楼梯间仿瓷及栏杆翻新，室外电器改造。四季度：进行竣工验收</t>
  </si>
  <si>
    <t>周立波</t>
  </si>
  <si>
    <t>阳城镇污水处理厂
建设工程</t>
  </si>
  <si>
    <t>西陌镇污水处理厂
建设工程</t>
  </si>
  <si>
    <t>大王镇污水处理厂
建设工程</t>
  </si>
  <si>
    <t>芮城县农村三级物流配送中心建设项目</t>
  </si>
  <si>
    <t>项目总建筑面积3807.11㎡，建设一栋单层仓库2000㎡，一栋单层冷库700㎡，一栋2层办公楼1016.24㎡，水泵房90.87㎡，绿化面积758.9㎡，硬化3646.25㎡及相关配套设施建设。本年计划完成办公楼、仓库、冷库等建设</t>
  </si>
  <si>
    <t>刘宏雷</t>
  </si>
  <si>
    <t>黄河一号旅游公路运城市芮城县长旺至凤凰咀道路改建工程</t>
  </si>
  <si>
    <t>刘作洋</t>
  </si>
  <si>
    <t>黄河一号旅游公路窑上至王瑶（檀道至岭底段、王瑶至高寸段）道路建设
工程</t>
  </si>
  <si>
    <t>计划5月中旬完成施工图批复，6月上旬完成财政评审，6月底完成招投标，7月底完成路基，8月底完成路面水稳铺设，9月底完成路面沥青面层铺设，10月底完成排水等工作</t>
  </si>
  <si>
    <t>陈华明</t>
  </si>
  <si>
    <t>三甲坡至沿黄旅游公路连接线工程项目（黄河一号旅游公路大禹渡景区段）</t>
  </si>
  <si>
    <t>计划4月底完成财政评审，5月底开工建设，7月底完成路基、桥涵工程，8月底完成路面水稳铺设，9月底完成路面沥青面层铺设，12月底完成绿化、排水等工作</t>
  </si>
  <si>
    <t>黄河一号旅游公路运城市芮城县东关至高埝金连接线工程</t>
  </si>
  <si>
    <t>计划2022年4月底完成路基工程，5月完成路面水稳铺设，6月底完成路面沥青混凝土铺设，7月底完成标线、标牌等附属设施</t>
  </si>
  <si>
    <t>芮城县2022年农村人居环境整治建设项目</t>
  </si>
  <si>
    <t>焦龙生
郝永峰</t>
  </si>
  <si>
    <t>建设污水管网和污水处理站</t>
  </si>
  <si>
    <t>杨小波</t>
  </si>
  <si>
    <t>芮城县古贤灌区续建配套与节水改造工程</t>
  </si>
  <si>
    <t>2023年计划实施：一级站厂房，前池，引水口及1.007公里的渠道及配套建筑物7座</t>
  </si>
  <si>
    <t>赵继臣</t>
  </si>
  <si>
    <t>葡萄涧河道治理工程</t>
  </si>
  <si>
    <t>2023年底完成葡萄涧上段10.13km河道治理工程</t>
  </si>
  <si>
    <t>荆丽娜</t>
  </si>
  <si>
    <t>芮城县2023年高标准农田建设项目</t>
  </si>
  <si>
    <t>完成项目建设50%</t>
  </si>
  <si>
    <t>芮城县魏风幼儿园
建设项目</t>
  </si>
  <si>
    <t>武锐晓</t>
  </si>
  <si>
    <t>教育局</t>
  </si>
  <si>
    <t>完成建设，9月份投入使用</t>
  </si>
  <si>
    <t>蔡林权</t>
  </si>
  <si>
    <t>张雪平</t>
  </si>
  <si>
    <t>吕公祠景区基础设施
建设项目</t>
  </si>
  <si>
    <t>赵伟兵
谭平川</t>
  </si>
  <si>
    <t>永乐镇</t>
  </si>
  <si>
    <t>于2023年12月完成新建游客中心2475㎡，配套用房282㎡。新建智慧停车场2576㎡，景区道路1133米，景区廊道175米及给排水、绿化等相关配套设施建设</t>
  </si>
  <si>
    <t>方  平</t>
  </si>
  <si>
    <t>张海梅</t>
  </si>
  <si>
    <t>芮城县大禹渡游客集散
中心项目</t>
  </si>
  <si>
    <t>三门峡库区服务中心</t>
  </si>
  <si>
    <t>项目可行性研究报告已经批复，下一步初设批复以及其他相关手续办理，争取6月份开工建设</t>
  </si>
  <si>
    <t>芮城县学府幼儿园
建设项目</t>
  </si>
  <si>
    <t>地基处理完成，投资500万元</t>
  </si>
  <si>
    <t>封薇</t>
  </si>
  <si>
    <t>芮城县卜子夏小学
建设项目</t>
  </si>
  <si>
    <t>高亚平
张  凯</t>
  </si>
  <si>
    <t>完成地基处理</t>
  </si>
  <si>
    <t>高鹏</t>
  </si>
  <si>
    <t>寿圣寺活化利用项目</t>
  </si>
  <si>
    <t>民宗局
文旅局</t>
  </si>
  <si>
    <t>完成寿圣寺砖塔文物保护规划编制并获得国家文物部门相关部门批准</t>
  </si>
  <si>
    <t>王伟峰
郝国霞</t>
  </si>
  <si>
    <t>王磊</t>
  </si>
  <si>
    <r>
      <rPr>
        <sz val="16"/>
        <rFont val="黑体"/>
        <charset val="134"/>
      </rPr>
      <t>附件</t>
    </r>
    <r>
      <rPr>
        <sz val="16"/>
        <rFont val="Times New Roman"/>
        <charset val="134"/>
      </rPr>
      <t>3</t>
    </r>
    <r>
      <rPr>
        <sz val="11"/>
        <rFont val="等线"/>
        <charset val="134"/>
        <scheme val="minor"/>
      </rPr>
      <t xml:space="preserve"> </t>
    </r>
  </si>
  <si>
    <t>县本级政府投资项目清单（2000万元以下）</t>
  </si>
  <si>
    <t>计划竣
工时间</t>
  </si>
  <si>
    <t>已完成投资</t>
  </si>
  <si>
    <t>建设规模及内容</t>
  </si>
  <si>
    <t>责任
单位</t>
  </si>
  <si>
    <t>责任人</t>
  </si>
  <si>
    <t>包联
领导</t>
  </si>
  <si>
    <t>合计12个</t>
  </si>
  <si>
    <t>芮城县易得乡村e镇
建设项目</t>
  </si>
  <si>
    <t>该项目以古魏镇华泰南路国际物流商贸城作为区域规划，东起芮翔路、西至华泰路、南至温氏以南、北至黄河东路，边界清晰、集中连片、空间相对独立、四至范围精确，规划用地面积0.5平方公里。区域内电商产业（电子商务进农村公共服务中心）、电商产业集聚，拥有较完善的电子商务服务网点和物流配送能力，具备电商、物流、人才等专业化的产业发展服务配套能力</t>
  </si>
  <si>
    <t>芮城县风陵渡开发区人民医院住院大楼
建设项目</t>
  </si>
  <si>
    <t>新建一栋地下一层、地上六层框架结构的住院大楼及相关配套设施建设。总建筑面积8995㎡</t>
  </si>
  <si>
    <t>高立松</t>
  </si>
  <si>
    <t>殡仪馆建设项目</t>
  </si>
  <si>
    <t>规划占地面积21274㎡，总建筑面积5292.49㎡，主要包括：业务区、遗体处理区、悼念区、火化区、集散广场区、后勤管理区等以及门卫附属用房、道路、绿化、停车场等相关配套设施建设</t>
  </si>
  <si>
    <t>芮城呼北高速陌南公安（毒品）检查站
建设项目</t>
  </si>
  <si>
    <t>总建筑面积为2300㎡，主要包含对外检查服务用房；内部工作用房、备勤用房、附属用房。其中：在呼北高速原省界收费站建设对外检查服务用房（包含检查站设备），面积241.20㎡；设置配套的交安设施以及路面工程。剩余功能用房包含：内部工作用房、备勤用房、附属用房（含设备房），面积为2058.80㎡</t>
  </si>
  <si>
    <t>公安局</t>
  </si>
  <si>
    <r>
      <rPr>
        <sz val="10"/>
        <color rgb="FF000000"/>
        <rFont val="宋体"/>
        <charset val="134"/>
      </rPr>
      <t xml:space="preserve">刘 </t>
    </r>
    <r>
      <rPr>
        <sz val="10"/>
        <color rgb="FF000000"/>
        <rFont val="宋体"/>
        <charset val="134"/>
      </rPr>
      <t xml:space="preserve"> </t>
    </r>
    <r>
      <rPr>
        <sz val="10"/>
        <color rgb="FF000000"/>
        <rFont val="宋体"/>
        <charset val="134"/>
      </rPr>
      <t>凯</t>
    </r>
  </si>
  <si>
    <t>张文杰</t>
  </si>
  <si>
    <t>陌南派出所建设项目</t>
  </si>
  <si>
    <t>面积1771㎡，建设内容有窗口、办案业务保障、生活等用房</t>
  </si>
  <si>
    <t>大禹街（亚宝路-古魏路）道路拓宽改造
工程</t>
  </si>
  <si>
    <t>工程西起亚宝路，东至古魏路，长610.85米，红线宽24米，单幅路面，其中主车道宽14米，两侧人行道各宽5米。建设内容包含道路、给排水、照明及相关附属设施等</t>
  </si>
  <si>
    <t>南磑镇污水处理厂建设工程</t>
  </si>
  <si>
    <t>建设1座污水处理厂，规模为500m³/d；新建污水收集管网共计6700m，其中DN300主管2400m，DN200支管4300m；配套检查井168座</t>
  </si>
  <si>
    <t>高亚平
杜步奇
赵芮军</t>
  </si>
  <si>
    <t>芮城县工业街（华泰路-东环路）道路工程</t>
  </si>
  <si>
    <t>该工程西起华泰路，东至东环路，长750.71米，红线宽42米，采用三幅路面，其中主车道宽15米，机非隔离带宽2米×2，非机动车道宽5.5米×2，人行道宽6米×2。建设内容包含道路、给排水、绿化、照明及相关附属设施等</t>
  </si>
  <si>
    <t>上田生态清洁小流域治理项目</t>
  </si>
  <si>
    <r>
      <rPr>
        <sz val="10"/>
        <rFont val="宋体"/>
        <charset val="134"/>
      </rPr>
      <t>新增综合治理面积为28.3km</t>
    </r>
    <r>
      <rPr>
        <vertAlign val="superscript"/>
        <sz val="10"/>
        <rFont val="宋体"/>
        <charset val="134"/>
      </rPr>
      <t>2</t>
    </r>
    <r>
      <rPr>
        <sz val="10"/>
        <rFont val="宋体"/>
        <charset val="134"/>
      </rPr>
      <t>，乔木林428.81hm</t>
    </r>
    <r>
      <rPr>
        <vertAlign val="superscript"/>
        <sz val="10"/>
        <rFont val="宋体"/>
        <charset val="134"/>
      </rPr>
      <t>2</t>
    </r>
    <r>
      <rPr>
        <sz val="10"/>
        <rFont val="宋体"/>
        <charset val="134"/>
      </rPr>
      <t>，经济林37.65hm</t>
    </r>
    <r>
      <rPr>
        <vertAlign val="superscript"/>
        <sz val="10"/>
        <rFont val="宋体"/>
        <charset val="134"/>
      </rPr>
      <t>2</t>
    </r>
    <r>
      <rPr>
        <sz val="10"/>
        <rFont val="宋体"/>
        <charset val="134"/>
      </rPr>
      <t>，封育治理2369.39hm</t>
    </r>
    <r>
      <rPr>
        <vertAlign val="superscript"/>
        <sz val="10"/>
        <rFont val="宋体"/>
        <charset val="134"/>
      </rPr>
      <t>2</t>
    </r>
    <r>
      <rPr>
        <sz val="10"/>
        <rFont val="宋体"/>
        <charset val="134"/>
      </rPr>
      <t>，新建1座垃圾中转站，生活污水处理1处，道路整治总长度1310m，建2处小型生态公园</t>
    </r>
  </si>
  <si>
    <t>芮城县新建中型淤地坝项目</t>
  </si>
  <si>
    <t>在陌南镇石家滑村、瑶上村、寺前村新建3座中型淤地坝</t>
  </si>
  <si>
    <t>永乐宫保护利用
设施项目</t>
  </si>
  <si>
    <t>总占地面积13333.40㎡（合20亩），总建筑面积3150㎡。主要建设数字化展厅，建筑面积850㎡；游客管理服务中心，建筑面积2100㎡；公共卫生间，建筑面积200㎡；智慧停车场 3000㎡及相关附属设施；绿化、游客步道500米；供电、供暖管路、防灾减灾、消防安防设施等</t>
  </si>
  <si>
    <t>文旅局</t>
  </si>
  <si>
    <t>郝国霞</t>
  </si>
  <si>
    <t>城隍庙周边环境
整治项目</t>
  </si>
  <si>
    <t>总规划面积约87.3亩，其中城隍庙庙宇面积约22.8亩。建设内容包括新建游客中心、改建停车场、增加城隍庙广场的文化景观、城隍庙小吃购物街、灯光秀、非遗工坊、碑刻研究院、休闲吧群等</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</si>
</sst>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等线"/>
      <charset val="134"/>
      <scheme val="minor"/>
    </font>
    <font>
      <sz val="10"/>
      <name val="等线"/>
      <charset val="134"/>
      <scheme val="minor"/>
    </font>
    <font>
      <sz val="11"/>
      <name val="等线"/>
      <charset val="134"/>
      <scheme val="minor"/>
    </font>
    <font>
      <sz val="16"/>
      <name val="黑体"/>
      <charset val="134"/>
    </font>
    <font>
      <sz val="22"/>
      <name val="方正小标宋简体"/>
      <charset val="134"/>
    </font>
    <font>
      <sz val="22"/>
      <name val="黑体"/>
      <charset val="134"/>
    </font>
    <font>
      <sz val="10"/>
      <name val="宋体"/>
      <charset val="134"/>
    </font>
    <font>
      <b/>
      <sz val="10"/>
      <name val="宋体"/>
      <charset val="134"/>
    </font>
    <font>
      <sz val="10"/>
      <color rgb="FF000000"/>
      <name val="宋体"/>
      <charset val="134"/>
    </font>
    <font>
      <sz val="10"/>
      <color theme="1"/>
      <name val="宋体"/>
      <charset val="134"/>
    </font>
    <font>
      <sz val="10"/>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6"/>
      <name val="Times New Roman"/>
      <charset val="134"/>
    </font>
    <font>
      <vertAlign val="superscrip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lignment vertical="center"/>
    </xf>
  </cellStyleXfs>
  <cellXfs count="65">
    <xf numFmtId="0" fontId="0" fillId="0" borderId="0" xfId="0"/>
    <xf numFmtId="0" fontId="1" fillId="0" borderId="0" xfId="0" applyFont="1" applyFill="1"/>
    <xf numFmtId="0" fontId="0" fillId="0" borderId="0" xfId="0" applyFont="1" applyFill="1"/>
    <xf numFmtId="0" fontId="0" fillId="0" borderId="0" xfId="0" applyFill="1"/>
    <xf numFmtId="0" fontId="2" fillId="0" borderId="0" xfId="0" applyFont="1" applyFill="1"/>
    <xf numFmtId="0" fontId="2" fillId="0" borderId="0" xfId="0" applyFont="1"/>
    <xf numFmtId="0" fontId="2" fillId="0" borderId="0" xfId="0" applyFont="1" applyFill="1" applyAlignment="1">
      <alignment horizontal="center"/>
    </xf>
    <xf numFmtId="0" fontId="2" fillId="0" borderId="0" xfId="0" applyFont="1" applyFill="1" applyAlignment="1">
      <alignment horizontal="center" wrapText="1"/>
    </xf>
    <xf numFmtId="176" fontId="2" fillId="0" borderId="0" xfId="0" applyNumberFormat="1"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57"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wrapText="1"/>
    </xf>
    <xf numFmtId="0" fontId="6" fillId="0" borderId="1" xfId="0" applyFont="1" applyBorder="1" applyAlignment="1">
      <alignment horizontal="left" vertical="center" wrapText="1"/>
    </xf>
    <xf numFmtId="57"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justify" vertical="center" wrapText="1"/>
    </xf>
    <xf numFmtId="57" fontId="8" fillId="0" borderId="1" xfId="0" applyNumberFormat="1" applyFont="1" applyBorder="1" applyAlignment="1">
      <alignment horizontal="center" vertical="center"/>
    </xf>
    <xf numFmtId="176" fontId="8" fillId="0" borderId="1" xfId="0" applyNumberFormat="1" applyFont="1" applyBorder="1" applyAlignment="1">
      <alignment horizontal="center" wrapText="1"/>
    </xf>
    <xf numFmtId="0" fontId="6" fillId="0" borderId="1" xfId="0" applyFont="1" applyBorder="1" applyAlignment="1">
      <alignment horizontal="justify" vertical="center" wrapText="1"/>
    </xf>
    <xf numFmtId="0" fontId="7" fillId="0" borderId="3"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10" fillId="0" borderId="0" xfId="0" applyFont="1" applyFill="1"/>
    <xf numFmtId="0" fontId="1" fillId="0" borderId="0" xfId="0" applyFont="1" applyFill="1" applyAlignment="1">
      <alignment horizontal="center" vertical="center"/>
    </xf>
    <xf numFmtId="0" fontId="3" fillId="0" borderId="0" xfId="0" applyFont="1" applyFill="1" applyAlignment="1">
      <alignment horizontal="left"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9" fillId="0" borderId="0" xfId="0" applyFont="1" applyAlignment="1">
      <alignment horizontal="center" vertical="center" wrapText="1"/>
    </xf>
    <xf numFmtId="0" fontId="0" fillId="0" borderId="1" xfId="0" applyFont="1" applyBorder="1" applyAlignment="1">
      <alignment horizontal="center" vertical="center"/>
    </xf>
    <xf numFmtId="0" fontId="6" fillId="0" borderId="1" xfId="0" applyFont="1" applyFill="1" applyBorder="1" applyAlignment="1">
      <alignment horizontal="justify" vertical="center" wrapText="1"/>
    </xf>
    <xf numFmtId="57" fontId="6" fillId="0"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 xfId="0" applyNumberFormat="1" applyFont="1" applyBorder="1" applyAlignment="1">
      <alignment horizontal="center" vertical="center"/>
    </xf>
    <xf numFmtId="0" fontId="6" fillId="0" borderId="0" xfId="0" applyFont="1" applyFill="1" applyAlignment="1">
      <alignment vertical="center"/>
    </xf>
    <xf numFmtId="57" fontId="6" fillId="0" borderId="2" xfId="0" applyNumberFormat="1" applyFont="1" applyBorder="1" applyAlignment="1">
      <alignment horizontal="center" vertical="center" wrapText="1"/>
    </xf>
    <xf numFmtId="0" fontId="6" fillId="0" borderId="2" xfId="0" applyFont="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4" xfId="0" applyFont="1" applyBorder="1" applyAlignment="1">
      <alignment vertical="center" wrapText="1"/>
    </xf>
    <xf numFmtId="0" fontId="9" fillId="0" borderId="1"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workbookViewId="0">
      <selection activeCell="L20" sqref="L20"/>
    </sheetView>
  </sheetViews>
  <sheetFormatPr defaultColWidth="9" defaultRowHeight="13.5"/>
  <cols>
    <col min="1" max="1" width="5.875" style="4" customWidth="1"/>
    <col min="2" max="2" width="24.375" style="6" customWidth="1"/>
    <col min="3" max="3" width="9.625" style="6" customWidth="1"/>
    <col min="4" max="4" width="9.875" style="6" customWidth="1"/>
    <col min="5" max="5" width="10.25" style="6" customWidth="1"/>
    <col min="6" max="6" width="7.875" style="6" customWidth="1"/>
    <col min="7" max="7" width="7.375" style="8" customWidth="1"/>
    <col min="8" max="8" width="10.375" style="8" customWidth="1"/>
    <col min="9" max="9" width="10.5" style="7" customWidth="1"/>
    <col min="10" max="10" width="28.375" style="9" customWidth="1"/>
    <col min="11" max="11" width="8.625" style="6" customWidth="1"/>
    <col min="12" max="12" width="11.125" style="6" customWidth="1"/>
    <col min="13" max="13" width="6.625" style="10" customWidth="1"/>
    <col min="14" max="16384" width="9" style="4"/>
  </cols>
  <sheetData>
    <row r="1" ht="22" customHeight="1" spans="1:2">
      <c r="A1" s="47" t="s">
        <v>0</v>
      </c>
      <c r="B1" s="9"/>
    </row>
    <row r="2" ht="37" customHeight="1" spans="1:13">
      <c r="A2" s="12" t="s">
        <v>1</v>
      </c>
      <c r="B2" s="13"/>
      <c r="C2" s="13"/>
      <c r="D2" s="13"/>
      <c r="E2" s="13"/>
      <c r="F2" s="13"/>
      <c r="G2" s="13"/>
      <c r="H2" s="13"/>
      <c r="I2" s="13"/>
      <c r="J2" s="13"/>
      <c r="K2" s="13"/>
      <c r="L2" s="13"/>
      <c r="M2" s="13"/>
    </row>
    <row r="3" s="1" customFormat="1" ht="27" customHeight="1" spans="1:13">
      <c r="A3" s="17"/>
      <c r="B3" s="18"/>
      <c r="C3" s="18"/>
      <c r="D3" s="18"/>
      <c r="E3" s="17"/>
      <c r="F3" s="18"/>
      <c r="G3" s="20"/>
      <c r="H3" s="20"/>
      <c r="I3" s="19"/>
      <c r="J3" s="17"/>
      <c r="K3" s="17"/>
      <c r="L3" s="50" t="s">
        <v>2</v>
      </c>
      <c r="M3" s="58"/>
    </row>
    <row r="4" s="1" customFormat="1" ht="21" customHeight="1" spans="1:13">
      <c r="A4" s="22" t="s">
        <v>3</v>
      </c>
      <c r="B4" s="22" t="s">
        <v>4</v>
      </c>
      <c r="C4" s="24" t="s">
        <v>5</v>
      </c>
      <c r="D4" s="24" t="s">
        <v>6</v>
      </c>
      <c r="E4" s="22" t="s">
        <v>7</v>
      </c>
      <c r="F4" s="24" t="s">
        <v>8</v>
      </c>
      <c r="G4" s="23" t="s">
        <v>9</v>
      </c>
      <c r="H4" s="23" t="s">
        <v>10</v>
      </c>
      <c r="I4" s="22" t="s">
        <v>11</v>
      </c>
      <c r="J4" s="22" t="s">
        <v>12</v>
      </c>
      <c r="K4" s="24" t="s">
        <v>13</v>
      </c>
      <c r="L4" s="24" t="s">
        <v>14</v>
      </c>
      <c r="M4" s="24" t="s">
        <v>15</v>
      </c>
    </row>
    <row r="5" s="1" customFormat="1" ht="18" customHeight="1" spans="1:13">
      <c r="A5" s="22"/>
      <c r="B5" s="22"/>
      <c r="C5" s="41"/>
      <c r="D5" s="41"/>
      <c r="E5" s="22"/>
      <c r="F5" s="41"/>
      <c r="G5" s="23"/>
      <c r="H5" s="23"/>
      <c r="I5" s="22"/>
      <c r="J5" s="22"/>
      <c r="K5" s="41"/>
      <c r="L5" s="41"/>
      <c r="M5" s="41"/>
    </row>
    <row r="6" ht="74" customHeight="1" spans="1:13">
      <c r="A6" s="28">
        <v>1</v>
      </c>
      <c r="B6" s="28" t="s">
        <v>16</v>
      </c>
      <c r="C6" s="28" t="s">
        <v>17</v>
      </c>
      <c r="D6" s="28" t="s">
        <v>18</v>
      </c>
      <c r="E6" s="28" t="s">
        <v>19</v>
      </c>
      <c r="F6" s="28" t="s">
        <v>20</v>
      </c>
      <c r="G6" s="35">
        <v>1.84</v>
      </c>
      <c r="H6" s="35">
        <v>0.8</v>
      </c>
      <c r="I6" s="34">
        <v>45017</v>
      </c>
      <c r="J6" s="37" t="s">
        <v>21</v>
      </c>
      <c r="K6" s="28" t="s">
        <v>22</v>
      </c>
      <c r="L6" s="28" t="s">
        <v>23</v>
      </c>
      <c r="M6" s="28"/>
    </row>
    <row r="7" s="1" customFormat="1" ht="57" customHeight="1" spans="1:13">
      <c r="A7" s="28">
        <v>2</v>
      </c>
      <c r="B7" s="29" t="s">
        <v>24</v>
      </c>
      <c r="C7" s="28" t="s">
        <v>17</v>
      </c>
      <c r="D7" s="29" t="s">
        <v>25</v>
      </c>
      <c r="E7" s="29" t="s">
        <v>26</v>
      </c>
      <c r="F7" s="29" t="s">
        <v>27</v>
      </c>
      <c r="G7" s="31">
        <v>1.25</v>
      </c>
      <c r="H7" s="31">
        <v>0.28</v>
      </c>
      <c r="I7" s="30">
        <v>43983</v>
      </c>
      <c r="J7" s="33" t="s">
        <v>28</v>
      </c>
      <c r="K7" s="29" t="s">
        <v>29</v>
      </c>
      <c r="L7" s="29" t="s">
        <v>30</v>
      </c>
      <c r="M7" s="29"/>
    </row>
    <row r="8" s="1" customFormat="1" ht="44" customHeight="1" spans="1:13">
      <c r="A8" s="28">
        <v>3</v>
      </c>
      <c r="B8" s="29" t="s">
        <v>31</v>
      </c>
      <c r="C8" s="28" t="s">
        <v>17</v>
      </c>
      <c r="D8" s="29" t="s">
        <v>25</v>
      </c>
      <c r="E8" s="29" t="s">
        <v>26</v>
      </c>
      <c r="F8" s="29" t="s">
        <v>27</v>
      </c>
      <c r="G8" s="31">
        <v>1.1</v>
      </c>
      <c r="H8" s="31">
        <v>0.1</v>
      </c>
      <c r="I8" s="30">
        <v>44593</v>
      </c>
      <c r="J8" s="33" t="s">
        <v>32</v>
      </c>
      <c r="K8" s="29" t="s">
        <v>29</v>
      </c>
      <c r="L8" s="29" t="s">
        <v>30</v>
      </c>
      <c r="M8" s="29"/>
    </row>
    <row r="9" s="1" customFormat="1" ht="48" customHeight="1" spans="1:13">
      <c r="A9" s="28">
        <v>4</v>
      </c>
      <c r="B9" s="55" t="s">
        <v>33</v>
      </c>
      <c r="C9" s="28" t="s">
        <v>17</v>
      </c>
      <c r="D9" s="29" t="s">
        <v>25</v>
      </c>
      <c r="E9" s="55" t="s">
        <v>34</v>
      </c>
      <c r="F9" s="29" t="s">
        <v>27</v>
      </c>
      <c r="G9" s="56">
        <v>2.65</v>
      </c>
      <c r="H9" s="57">
        <v>0.3</v>
      </c>
      <c r="I9" s="59">
        <v>44075</v>
      </c>
      <c r="J9" s="60" t="s">
        <v>35</v>
      </c>
      <c r="K9" s="55" t="s">
        <v>36</v>
      </c>
      <c r="L9" s="55" t="s">
        <v>37</v>
      </c>
      <c r="M9" s="29"/>
    </row>
    <row r="10" s="1" customFormat="1" ht="43" customHeight="1" spans="1:13">
      <c r="A10" s="28">
        <v>5</v>
      </c>
      <c r="B10" s="29" t="s">
        <v>38</v>
      </c>
      <c r="C10" s="28" t="s">
        <v>17</v>
      </c>
      <c r="D10" s="29" t="s">
        <v>25</v>
      </c>
      <c r="E10" s="29" t="s">
        <v>26</v>
      </c>
      <c r="F10" s="28" t="s">
        <v>20</v>
      </c>
      <c r="G10" s="31">
        <v>10.03</v>
      </c>
      <c r="H10" s="31">
        <v>0.5</v>
      </c>
      <c r="I10" s="30">
        <v>45017</v>
      </c>
      <c r="J10" s="33" t="s">
        <v>39</v>
      </c>
      <c r="K10" s="29" t="s">
        <v>40</v>
      </c>
      <c r="L10" s="29" t="s">
        <v>41</v>
      </c>
      <c r="M10" s="29"/>
    </row>
    <row r="11" s="1" customFormat="1" ht="40" customHeight="1" spans="1:13">
      <c r="A11" s="28">
        <v>6</v>
      </c>
      <c r="B11" s="29" t="s">
        <v>42</v>
      </c>
      <c r="C11" s="28" t="s">
        <v>17</v>
      </c>
      <c r="D11" s="29" t="s">
        <v>25</v>
      </c>
      <c r="E11" s="29" t="s">
        <v>26</v>
      </c>
      <c r="F11" s="28" t="s">
        <v>20</v>
      </c>
      <c r="G11" s="31">
        <v>3.72</v>
      </c>
      <c r="H11" s="31">
        <v>0.2</v>
      </c>
      <c r="I11" s="30">
        <v>45078</v>
      </c>
      <c r="J11" s="40" t="s">
        <v>43</v>
      </c>
      <c r="K11" s="29" t="s">
        <v>29</v>
      </c>
      <c r="L11" s="29" t="s">
        <v>30</v>
      </c>
      <c r="M11" s="29"/>
    </row>
    <row r="12" s="45" customFormat="1" ht="52" customHeight="1" spans="1:13">
      <c r="A12" s="28">
        <v>7</v>
      </c>
      <c r="B12" s="28" t="s">
        <v>44</v>
      </c>
      <c r="C12" s="28" t="s">
        <v>17</v>
      </c>
      <c r="D12" s="28" t="s">
        <v>45</v>
      </c>
      <c r="E12" s="28" t="s">
        <v>46</v>
      </c>
      <c r="F12" s="29" t="s">
        <v>27</v>
      </c>
      <c r="G12" s="35">
        <v>3.17</v>
      </c>
      <c r="H12" s="35">
        <v>0.5</v>
      </c>
      <c r="I12" s="34">
        <v>44105</v>
      </c>
      <c r="J12" s="61" t="s">
        <v>47</v>
      </c>
      <c r="K12" s="62" t="s">
        <v>48</v>
      </c>
      <c r="L12" s="62" t="s">
        <v>49</v>
      </c>
      <c r="M12" s="29"/>
    </row>
    <row r="13" s="1" customFormat="1" ht="73" customHeight="1" spans="1:13">
      <c r="A13" s="28">
        <v>8</v>
      </c>
      <c r="B13" s="28" t="s">
        <v>50</v>
      </c>
      <c r="C13" s="28" t="s">
        <v>17</v>
      </c>
      <c r="D13" s="28" t="s">
        <v>45</v>
      </c>
      <c r="E13" s="28" t="s">
        <v>51</v>
      </c>
      <c r="F13" s="28" t="s">
        <v>20</v>
      </c>
      <c r="G13" s="35">
        <v>1.03</v>
      </c>
      <c r="H13" s="35">
        <v>0.7</v>
      </c>
      <c r="I13" s="34">
        <v>44958</v>
      </c>
      <c r="J13" s="37" t="s">
        <v>52</v>
      </c>
      <c r="K13" s="28" t="s">
        <v>53</v>
      </c>
      <c r="L13" s="28" t="s">
        <v>54</v>
      </c>
      <c r="M13" s="28"/>
    </row>
    <row r="14" s="1" customFormat="1" ht="77" customHeight="1" spans="1:13">
      <c r="A14" s="28">
        <v>9</v>
      </c>
      <c r="B14" s="28" t="s">
        <v>55</v>
      </c>
      <c r="C14" s="28" t="s">
        <v>17</v>
      </c>
      <c r="D14" s="28" t="s">
        <v>45</v>
      </c>
      <c r="E14" s="28" t="s">
        <v>46</v>
      </c>
      <c r="F14" s="28" t="s">
        <v>20</v>
      </c>
      <c r="G14" s="35">
        <v>2.91</v>
      </c>
      <c r="H14" s="35">
        <v>0.3</v>
      </c>
      <c r="I14" s="34">
        <v>45047</v>
      </c>
      <c r="J14" s="61" t="s">
        <v>56</v>
      </c>
      <c r="K14" s="62" t="s">
        <v>48</v>
      </c>
      <c r="L14" s="62" t="s">
        <v>49</v>
      </c>
      <c r="M14" s="28"/>
    </row>
    <row r="15" s="1" customFormat="1" ht="38" customHeight="1" spans="1:13">
      <c r="A15" s="28">
        <v>10</v>
      </c>
      <c r="B15" s="28" t="s">
        <v>57</v>
      </c>
      <c r="C15" s="28" t="s">
        <v>17</v>
      </c>
      <c r="D15" s="28" t="s">
        <v>45</v>
      </c>
      <c r="E15" s="28" t="s">
        <v>46</v>
      </c>
      <c r="F15" s="28" t="s">
        <v>20</v>
      </c>
      <c r="G15" s="35">
        <v>1.48</v>
      </c>
      <c r="H15" s="35">
        <v>0.5</v>
      </c>
      <c r="I15" s="34">
        <v>45047</v>
      </c>
      <c r="J15" s="61" t="s">
        <v>58</v>
      </c>
      <c r="K15" s="62" t="s">
        <v>48</v>
      </c>
      <c r="L15" s="62" t="s">
        <v>49</v>
      </c>
      <c r="M15" s="28"/>
    </row>
    <row r="16" s="1" customFormat="1" ht="155" customHeight="1" spans="1:13">
      <c r="A16" s="28">
        <v>11</v>
      </c>
      <c r="B16" s="48" t="s">
        <v>59</v>
      </c>
      <c r="C16" s="28" t="s">
        <v>17</v>
      </c>
      <c r="D16" s="48" t="s">
        <v>60</v>
      </c>
      <c r="E16" s="48" t="s">
        <v>61</v>
      </c>
      <c r="F16" s="29" t="s">
        <v>27</v>
      </c>
      <c r="G16" s="49">
        <v>2.85</v>
      </c>
      <c r="H16" s="49">
        <v>0.71</v>
      </c>
      <c r="I16" s="54">
        <v>44531</v>
      </c>
      <c r="J16" s="53" t="s">
        <v>62</v>
      </c>
      <c r="K16" s="48" t="s">
        <v>63</v>
      </c>
      <c r="L16" s="29" t="s">
        <v>64</v>
      </c>
      <c r="M16" s="29"/>
    </row>
    <row r="17" s="4" customFormat="1" ht="44" customHeight="1" spans="1:13">
      <c r="A17" s="28">
        <v>12</v>
      </c>
      <c r="B17" s="29" t="s">
        <v>65</v>
      </c>
      <c r="C17" s="28" t="s">
        <v>17</v>
      </c>
      <c r="D17" s="48" t="s">
        <v>60</v>
      </c>
      <c r="E17" s="29" t="s">
        <v>66</v>
      </c>
      <c r="F17" s="29" t="s">
        <v>27</v>
      </c>
      <c r="G17" s="31">
        <v>1.05</v>
      </c>
      <c r="H17" s="31">
        <v>1.04</v>
      </c>
      <c r="I17" s="30">
        <v>44805</v>
      </c>
      <c r="J17" s="40" t="s">
        <v>67</v>
      </c>
      <c r="K17" s="29" t="s">
        <v>68</v>
      </c>
      <c r="L17" s="29" t="s">
        <v>69</v>
      </c>
      <c r="M17" s="29"/>
    </row>
    <row r="18" s="46" customFormat="1" ht="63" customHeight="1" spans="1:13">
      <c r="A18" s="28">
        <v>13</v>
      </c>
      <c r="B18" s="29" t="s">
        <v>70</v>
      </c>
      <c r="C18" s="28" t="s">
        <v>17</v>
      </c>
      <c r="D18" s="48" t="s">
        <v>60</v>
      </c>
      <c r="E18" s="29" t="s">
        <v>71</v>
      </c>
      <c r="F18" s="28" t="s">
        <v>20</v>
      </c>
      <c r="G18" s="31">
        <v>1.65</v>
      </c>
      <c r="H18" s="31">
        <v>0.6</v>
      </c>
      <c r="I18" s="30">
        <v>44986</v>
      </c>
      <c r="J18" s="63" t="s">
        <v>72</v>
      </c>
      <c r="K18" s="29" t="s">
        <v>73</v>
      </c>
      <c r="L18" s="29" t="s">
        <v>74</v>
      </c>
      <c r="M18" s="29"/>
    </row>
    <row r="19" s="1" customFormat="1" ht="76" customHeight="1" spans="1:13">
      <c r="A19" s="28">
        <v>14</v>
      </c>
      <c r="B19" s="29" t="s">
        <v>75</v>
      </c>
      <c r="C19" s="28" t="s">
        <v>17</v>
      </c>
      <c r="D19" s="48" t="s">
        <v>60</v>
      </c>
      <c r="E19" s="29" t="s">
        <v>71</v>
      </c>
      <c r="F19" s="28" t="s">
        <v>20</v>
      </c>
      <c r="G19" s="31">
        <v>4.95</v>
      </c>
      <c r="H19" s="31">
        <v>0.65</v>
      </c>
      <c r="I19" s="30">
        <v>45078</v>
      </c>
      <c r="J19" s="40" t="s">
        <v>76</v>
      </c>
      <c r="K19" s="29" t="s">
        <v>73</v>
      </c>
      <c r="L19" s="29" t="s">
        <v>77</v>
      </c>
      <c r="M19" s="42"/>
    </row>
    <row r="20" s="46" customFormat="1" ht="72" customHeight="1" spans="1:13">
      <c r="A20" s="28">
        <v>15</v>
      </c>
      <c r="B20" s="29" t="s">
        <v>78</v>
      </c>
      <c r="C20" s="28" t="s">
        <v>17</v>
      </c>
      <c r="D20" s="48" t="s">
        <v>60</v>
      </c>
      <c r="E20" s="29" t="s">
        <v>79</v>
      </c>
      <c r="F20" s="28" t="s">
        <v>20</v>
      </c>
      <c r="G20" s="31">
        <v>2.5</v>
      </c>
      <c r="H20" s="31">
        <v>1</v>
      </c>
      <c r="I20" s="30">
        <v>45078</v>
      </c>
      <c r="J20" s="64" t="s">
        <v>80</v>
      </c>
      <c r="K20" s="29" t="s">
        <v>81</v>
      </c>
      <c r="L20" s="29" t="s">
        <v>82</v>
      </c>
      <c r="M20" s="29"/>
    </row>
    <row r="21" customFormat="1"/>
    <row r="22" customFormat="1"/>
    <row r="23" customFormat="1"/>
    <row r="24" customFormat="1"/>
    <row r="25" customFormat="1"/>
    <row r="26" customFormat="1"/>
    <row r="27" customFormat="1"/>
    <row r="28" customFormat="1"/>
    <row r="29" customFormat="1"/>
  </sheetData>
  <mergeCells count="16">
    <mergeCell ref="A1:B1"/>
    <mergeCell ref="A2:M2"/>
    <mergeCell ref="L3:M3"/>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590277777777778" right="0.590277777777778" top="0.984027777777778" bottom="0.786805555555556" header="0.298611111111111" footer="0.298611111111111"/>
  <pageSetup paperSize="9" scale="9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topLeftCell="A25" workbookViewId="0">
      <selection activeCell="L29" sqref="L29"/>
    </sheetView>
  </sheetViews>
  <sheetFormatPr defaultColWidth="9" defaultRowHeight="13.5"/>
  <cols>
    <col min="1" max="1" width="5.875" style="4" customWidth="1"/>
    <col min="2" max="2" width="20.5" style="6" customWidth="1"/>
    <col min="3" max="3" width="11" style="6" customWidth="1"/>
    <col min="4" max="4" width="8.375" style="6" customWidth="1"/>
    <col min="5" max="5" width="10.25" style="6" customWidth="1"/>
    <col min="6" max="6" width="6.875" style="6" customWidth="1"/>
    <col min="7" max="7" width="7.375" style="8" customWidth="1"/>
    <col min="8" max="8" width="8.75" style="8" customWidth="1"/>
    <col min="9" max="9" width="10.5" style="7" customWidth="1"/>
    <col min="10" max="10" width="22.75" style="9" customWidth="1"/>
    <col min="11" max="11" width="8.625" style="6" customWidth="1"/>
    <col min="12" max="12" width="11.75" style="6" customWidth="1"/>
    <col min="13" max="13" width="6.625" style="10" customWidth="1"/>
    <col min="14" max="16384" width="9" style="4"/>
  </cols>
  <sheetData>
    <row r="1" ht="26" customHeight="1" spans="1:2">
      <c r="A1" s="47" t="s">
        <v>83</v>
      </c>
      <c r="B1" s="9"/>
    </row>
    <row r="2" ht="30" customHeight="1" spans="1:13">
      <c r="A2" s="12" t="s">
        <v>84</v>
      </c>
      <c r="B2" s="13"/>
      <c r="C2" s="13"/>
      <c r="D2" s="13"/>
      <c r="E2" s="13"/>
      <c r="F2" s="13"/>
      <c r="G2" s="13"/>
      <c r="H2" s="13"/>
      <c r="I2" s="13"/>
      <c r="J2" s="13"/>
      <c r="K2" s="13"/>
      <c r="L2" s="13"/>
      <c r="M2" s="13"/>
    </row>
    <row r="3" s="1" customFormat="1" ht="24" customHeight="1" spans="1:13">
      <c r="A3" s="17"/>
      <c r="B3" s="18"/>
      <c r="C3" s="18"/>
      <c r="D3" s="18"/>
      <c r="E3" s="17"/>
      <c r="F3" s="17"/>
      <c r="G3" s="20"/>
      <c r="H3" s="20"/>
      <c r="I3" s="19"/>
      <c r="J3" s="17"/>
      <c r="K3" s="17"/>
      <c r="L3" s="50" t="s">
        <v>2</v>
      </c>
      <c r="M3" s="50"/>
    </row>
    <row r="4" s="1" customFormat="1" ht="21" customHeight="1" spans="1:13">
      <c r="A4" s="22" t="s">
        <v>3</v>
      </c>
      <c r="B4" s="22" t="s">
        <v>4</v>
      </c>
      <c r="C4" s="24" t="s">
        <v>5</v>
      </c>
      <c r="D4" s="24" t="s">
        <v>85</v>
      </c>
      <c r="E4" s="22" t="s">
        <v>7</v>
      </c>
      <c r="F4" s="24" t="s">
        <v>8</v>
      </c>
      <c r="G4" s="23" t="s">
        <v>9</v>
      </c>
      <c r="H4" s="23" t="s">
        <v>10</v>
      </c>
      <c r="I4" s="22" t="s">
        <v>11</v>
      </c>
      <c r="J4" s="22" t="s">
        <v>12</v>
      </c>
      <c r="K4" s="24" t="s">
        <v>13</v>
      </c>
      <c r="L4" s="24" t="s">
        <v>14</v>
      </c>
      <c r="M4" s="24" t="s">
        <v>15</v>
      </c>
    </row>
    <row r="5" s="1" customFormat="1" ht="18" customHeight="1" spans="1:13">
      <c r="A5" s="22"/>
      <c r="B5" s="22"/>
      <c r="C5" s="41"/>
      <c r="D5" s="41"/>
      <c r="E5" s="22"/>
      <c r="F5" s="41"/>
      <c r="G5" s="23"/>
      <c r="H5" s="23"/>
      <c r="I5" s="22"/>
      <c r="J5" s="22"/>
      <c r="K5" s="41"/>
      <c r="L5" s="41"/>
      <c r="M5" s="41"/>
    </row>
    <row r="6" s="1" customFormat="1" ht="99" customHeight="1" spans="1:13">
      <c r="A6" s="28">
        <v>1</v>
      </c>
      <c r="B6" s="28" t="s">
        <v>86</v>
      </c>
      <c r="C6" s="28" t="s">
        <v>18</v>
      </c>
      <c r="D6" s="28"/>
      <c r="E6" s="28" t="s">
        <v>87</v>
      </c>
      <c r="F6" s="28" t="s">
        <v>20</v>
      </c>
      <c r="G6" s="35">
        <v>0.34</v>
      </c>
      <c r="H6" s="35">
        <v>0.28</v>
      </c>
      <c r="I6" s="34">
        <v>44986</v>
      </c>
      <c r="J6" s="36" t="s">
        <v>88</v>
      </c>
      <c r="K6" s="28" t="s">
        <v>89</v>
      </c>
      <c r="L6" s="28" t="s">
        <v>90</v>
      </c>
      <c r="M6" s="28"/>
    </row>
    <row r="7" s="1" customFormat="1" ht="48" customHeight="1" spans="1:13">
      <c r="A7" s="28">
        <v>2</v>
      </c>
      <c r="B7" s="28" t="s">
        <v>91</v>
      </c>
      <c r="C7" s="28" t="s">
        <v>18</v>
      </c>
      <c r="D7" s="28" t="s">
        <v>92</v>
      </c>
      <c r="E7" s="28" t="s">
        <v>93</v>
      </c>
      <c r="F7" s="28" t="s">
        <v>20</v>
      </c>
      <c r="G7" s="35">
        <v>0.54</v>
      </c>
      <c r="H7" s="35">
        <v>0.2</v>
      </c>
      <c r="I7" s="34">
        <v>45108</v>
      </c>
      <c r="J7" s="36" t="s">
        <v>94</v>
      </c>
      <c r="K7" s="28" t="s">
        <v>95</v>
      </c>
      <c r="L7" s="44" t="s">
        <v>96</v>
      </c>
      <c r="M7" s="28"/>
    </row>
    <row r="8" s="1" customFormat="1" ht="67" customHeight="1" spans="1:13">
      <c r="A8" s="28">
        <v>3</v>
      </c>
      <c r="B8" s="29" t="s">
        <v>97</v>
      </c>
      <c r="C8" s="29" t="s">
        <v>25</v>
      </c>
      <c r="D8" s="29"/>
      <c r="E8" s="29" t="s">
        <v>26</v>
      </c>
      <c r="F8" s="28" t="s">
        <v>20</v>
      </c>
      <c r="G8" s="31">
        <v>0.66</v>
      </c>
      <c r="H8" s="31">
        <v>0.66</v>
      </c>
      <c r="I8" s="30">
        <v>44986</v>
      </c>
      <c r="J8" s="33" t="s">
        <v>98</v>
      </c>
      <c r="K8" s="29" t="s">
        <v>29</v>
      </c>
      <c r="L8" s="29" t="s">
        <v>99</v>
      </c>
      <c r="M8" s="29"/>
    </row>
    <row r="9" s="1" customFormat="1" ht="69" customHeight="1" spans="1:13">
      <c r="A9" s="28">
        <v>4</v>
      </c>
      <c r="B9" s="28" t="s">
        <v>100</v>
      </c>
      <c r="C9" s="28" t="s">
        <v>101</v>
      </c>
      <c r="D9" s="28"/>
      <c r="E9" s="28" t="s">
        <v>102</v>
      </c>
      <c r="F9" s="28" t="s">
        <v>20</v>
      </c>
      <c r="G9" s="35">
        <v>0.5</v>
      </c>
      <c r="H9" s="35">
        <v>0.5</v>
      </c>
      <c r="I9" s="34">
        <v>45017</v>
      </c>
      <c r="J9" s="36" t="s">
        <v>103</v>
      </c>
      <c r="K9" s="28" t="s">
        <v>104</v>
      </c>
      <c r="L9" s="51" t="s">
        <v>105</v>
      </c>
      <c r="M9" s="52"/>
    </row>
    <row r="10" s="1" customFormat="1" ht="39" customHeight="1" spans="1:13">
      <c r="A10" s="28">
        <v>5</v>
      </c>
      <c r="B10" s="28" t="s">
        <v>106</v>
      </c>
      <c r="C10" s="28" t="s">
        <v>45</v>
      </c>
      <c r="D10" s="28"/>
      <c r="E10" s="28" t="s">
        <v>46</v>
      </c>
      <c r="F10" s="28" t="s">
        <v>27</v>
      </c>
      <c r="G10" s="35">
        <v>0.24</v>
      </c>
      <c r="H10" s="35">
        <v>0.2</v>
      </c>
      <c r="I10" s="34">
        <v>44713</v>
      </c>
      <c r="J10" s="36" t="s">
        <v>107</v>
      </c>
      <c r="K10" s="28" t="s">
        <v>48</v>
      </c>
      <c r="L10" s="44" t="s">
        <v>108</v>
      </c>
      <c r="M10" s="29"/>
    </row>
    <row r="11" s="1" customFormat="1" ht="124" customHeight="1" spans="1:13">
      <c r="A11" s="28">
        <v>6</v>
      </c>
      <c r="B11" s="28" t="s">
        <v>109</v>
      </c>
      <c r="C11" s="28" t="s">
        <v>45</v>
      </c>
      <c r="D11" s="28"/>
      <c r="E11" s="28" t="s">
        <v>46</v>
      </c>
      <c r="F11" s="28" t="s">
        <v>27</v>
      </c>
      <c r="G11" s="35">
        <v>0.24</v>
      </c>
      <c r="H11" s="35">
        <v>0.2</v>
      </c>
      <c r="I11" s="34">
        <v>44805</v>
      </c>
      <c r="J11" s="37" t="s">
        <v>110</v>
      </c>
      <c r="K11" s="28" t="s">
        <v>48</v>
      </c>
      <c r="L11" s="28" t="s">
        <v>111</v>
      </c>
      <c r="M11" s="29"/>
    </row>
    <row r="12" s="1" customFormat="1" ht="31" customHeight="1" spans="1:13">
      <c r="A12" s="28">
        <v>7</v>
      </c>
      <c r="B12" s="28" t="s">
        <v>112</v>
      </c>
      <c r="C12" s="28" t="s">
        <v>45</v>
      </c>
      <c r="D12" s="28" t="s">
        <v>92</v>
      </c>
      <c r="E12" s="28" t="s">
        <v>46</v>
      </c>
      <c r="F12" s="28" t="s">
        <v>20</v>
      </c>
      <c r="G12" s="35">
        <v>0.34</v>
      </c>
      <c r="H12" s="35">
        <v>0.34</v>
      </c>
      <c r="I12" s="34">
        <v>44927</v>
      </c>
      <c r="J12" s="36" t="s">
        <v>107</v>
      </c>
      <c r="K12" s="28" t="s">
        <v>48</v>
      </c>
      <c r="L12" s="44" t="s">
        <v>108</v>
      </c>
      <c r="M12" s="28"/>
    </row>
    <row r="13" s="45" customFormat="1" ht="31" customHeight="1" spans="1:13">
      <c r="A13" s="28">
        <v>8</v>
      </c>
      <c r="B13" s="28" t="s">
        <v>113</v>
      </c>
      <c r="C13" s="28" t="s">
        <v>45</v>
      </c>
      <c r="D13" s="28" t="s">
        <v>92</v>
      </c>
      <c r="E13" s="28" t="s">
        <v>46</v>
      </c>
      <c r="F13" s="28" t="s">
        <v>20</v>
      </c>
      <c r="G13" s="35">
        <v>0.3</v>
      </c>
      <c r="H13" s="35">
        <v>0.3</v>
      </c>
      <c r="I13" s="34">
        <v>44927</v>
      </c>
      <c r="J13" s="36" t="s">
        <v>107</v>
      </c>
      <c r="K13" s="28" t="s">
        <v>48</v>
      </c>
      <c r="L13" s="44" t="s">
        <v>108</v>
      </c>
      <c r="M13" s="43"/>
    </row>
    <row r="14" s="1" customFormat="1" ht="33" customHeight="1" spans="1:13">
      <c r="A14" s="28">
        <v>9</v>
      </c>
      <c r="B14" s="28" t="s">
        <v>114</v>
      </c>
      <c r="C14" s="28" t="s">
        <v>45</v>
      </c>
      <c r="D14" s="28" t="s">
        <v>92</v>
      </c>
      <c r="E14" s="28" t="s">
        <v>46</v>
      </c>
      <c r="F14" s="28" t="s">
        <v>20</v>
      </c>
      <c r="G14" s="35">
        <v>0.28</v>
      </c>
      <c r="H14" s="35">
        <v>0.28</v>
      </c>
      <c r="I14" s="34">
        <v>44927</v>
      </c>
      <c r="J14" s="36" t="s">
        <v>107</v>
      </c>
      <c r="K14" s="28" t="s">
        <v>48</v>
      </c>
      <c r="L14" s="44" t="s">
        <v>108</v>
      </c>
      <c r="M14" s="28"/>
    </row>
    <row r="15" s="1" customFormat="1" ht="132" customHeight="1" spans="1:13">
      <c r="A15" s="28">
        <v>10</v>
      </c>
      <c r="B15" s="28" t="s">
        <v>115</v>
      </c>
      <c r="C15" s="28" t="s">
        <v>45</v>
      </c>
      <c r="D15" s="28"/>
      <c r="E15" s="28" t="s">
        <v>51</v>
      </c>
      <c r="F15" s="28" t="s">
        <v>20</v>
      </c>
      <c r="G15" s="35">
        <v>0.2</v>
      </c>
      <c r="H15" s="35">
        <v>0.2</v>
      </c>
      <c r="I15" s="34">
        <v>44958</v>
      </c>
      <c r="J15" s="37" t="s">
        <v>116</v>
      </c>
      <c r="K15" s="28" t="s">
        <v>53</v>
      </c>
      <c r="L15" s="28" t="s">
        <v>117</v>
      </c>
      <c r="M15" s="43"/>
    </row>
    <row r="16" s="1" customFormat="1" ht="91" customHeight="1" spans="1:13">
      <c r="A16" s="28">
        <v>11</v>
      </c>
      <c r="B16" s="28" t="s">
        <v>118</v>
      </c>
      <c r="C16" s="28" t="s">
        <v>45</v>
      </c>
      <c r="D16" s="28"/>
      <c r="E16" s="28" t="s">
        <v>51</v>
      </c>
      <c r="F16" s="28" t="s">
        <v>20</v>
      </c>
      <c r="G16" s="35">
        <v>0.2</v>
      </c>
      <c r="H16" s="35">
        <v>0.2</v>
      </c>
      <c r="I16" s="34">
        <v>44958</v>
      </c>
      <c r="J16" s="37" t="s">
        <v>52</v>
      </c>
      <c r="K16" s="28" t="s">
        <v>53</v>
      </c>
      <c r="L16" s="28" t="s">
        <v>119</v>
      </c>
      <c r="M16" s="28"/>
    </row>
    <row r="17" s="1" customFormat="1" ht="94" customHeight="1" spans="1:13">
      <c r="A17" s="28">
        <v>12</v>
      </c>
      <c r="B17" s="28" t="s">
        <v>120</v>
      </c>
      <c r="C17" s="28" t="s">
        <v>45</v>
      </c>
      <c r="D17" s="28"/>
      <c r="E17" s="28" t="s">
        <v>51</v>
      </c>
      <c r="F17" s="28" t="s">
        <v>20</v>
      </c>
      <c r="G17" s="35">
        <v>0.3081</v>
      </c>
      <c r="H17" s="35">
        <v>0.3081</v>
      </c>
      <c r="I17" s="34">
        <v>44986</v>
      </c>
      <c r="J17" s="37" t="s">
        <v>121</v>
      </c>
      <c r="K17" s="28" t="s">
        <v>53</v>
      </c>
      <c r="L17" s="28" t="s">
        <v>122</v>
      </c>
      <c r="M17" s="28"/>
    </row>
    <row r="18" s="1" customFormat="1" ht="86" customHeight="1" spans="1:13">
      <c r="A18" s="28">
        <v>13</v>
      </c>
      <c r="B18" s="28" t="s">
        <v>123</v>
      </c>
      <c r="C18" s="28" t="s">
        <v>45</v>
      </c>
      <c r="D18" s="28"/>
      <c r="E18" s="28" t="s">
        <v>51</v>
      </c>
      <c r="F18" s="28" t="s">
        <v>20</v>
      </c>
      <c r="G18" s="35">
        <v>0.36</v>
      </c>
      <c r="H18" s="35">
        <v>0.36</v>
      </c>
      <c r="I18" s="34">
        <v>44986</v>
      </c>
      <c r="J18" s="37" t="s">
        <v>124</v>
      </c>
      <c r="K18" s="28" t="s">
        <v>53</v>
      </c>
      <c r="L18" s="28" t="s">
        <v>122</v>
      </c>
      <c r="M18" s="28"/>
    </row>
    <row r="19" s="1" customFormat="1" ht="76" customHeight="1" spans="1:13">
      <c r="A19" s="28">
        <v>14</v>
      </c>
      <c r="B19" s="28" t="s">
        <v>125</v>
      </c>
      <c r="C19" s="28" t="s">
        <v>45</v>
      </c>
      <c r="D19" s="28"/>
      <c r="E19" s="28" t="s">
        <v>51</v>
      </c>
      <c r="F19" s="28" t="s">
        <v>20</v>
      </c>
      <c r="G19" s="35">
        <v>0.3</v>
      </c>
      <c r="H19" s="35">
        <v>0.3</v>
      </c>
      <c r="I19" s="34">
        <v>44986</v>
      </c>
      <c r="J19" s="37" t="s">
        <v>126</v>
      </c>
      <c r="K19" s="28" t="s">
        <v>53</v>
      </c>
      <c r="L19" s="28" t="s">
        <v>122</v>
      </c>
      <c r="M19" s="28"/>
    </row>
    <row r="20" s="1" customFormat="1" ht="37" customHeight="1" spans="1:13">
      <c r="A20" s="28">
        <v>15</v>
      </c>
      <c r="B20" s="29" t="s">
        <v>127</v>
      </c>
      <c r="C20" s="29" t="s">
        <v>60</v>
      </c>
      <c r="D20" s="29" t="s">
        <v>128</v>
      </c>
      <c r="E20" s="29" t="s">
        <v>66</v>
      </c>
      <c r="F20" s="28" t="s">
        <v>27</v>
      </c>
      <c r="G20" s="31">
        <v>0.91</v>
      </c>
      <c r="H20" s="31">
        <v>0.85</v>
      </c>
      <c r="I20" s="30">
        <v>44835</v>
      </c>
      <c r="J20" s="40" t="s">
        <v>129</v>
      </c>
      <c r="K20" s="29" t="s">
        <v>68</v>
      </c>
      <c r="L20" s="29" t="s">
        <v>130</v>
      </c>
      <c r="M20" s="29"/>
    </row>
    <row r="21" s="46" customFormat="1" ht="56" customHeight="1" spans="1:13">
      <c r="A21" s="28">
        <v>16</v>
      </c>
      <c r="B21" s="29" t="s">
        <v>131</v>
      </c>
      <c r="C21" s="29" t="s">
        <v>60</v>
      </c>
      <c r="D21" s="29"/>
      <c r="E21" s="29" t="s">
        <v>71</v>
      </c>
      <c r="F21" s="28" t="s">
        <v>20</v>
      </c>
      <c r="G21" s="31">
        <v>0.63</v>
      </c>
      <c r="H21" s="31">
        <v>0.13</v>
      </c>
      <c r="I21" s="30">
        <v>44986</v>
      </c>
      <c r="J21" s="53" t="s">
        <v>132</v>
      </c>
      <c r="K21" s="48" t="s">
        <v>73</v>
      </c>
      <c r="L21" s="48" t="s">
        <v>133</v>
      </c>
      <c r="M21" s="29"/>
    </row>
    <row r="22" s="1" customFormat="1" ht="42" customHeight="1" spans="1:13">
      <c r="A22" s="28">
        <v>17</v>
      </c>
      <c r="B22" s="29" t="s">
        <v>134</v>
      </c>
      <c r="C22" s="29" t="s">
        <v>60</v>
      </c>
      <c r="D22" s="29"/>
      <c r="E22" s="29" t="s">
        <v>71</v>
      </c>
      <c r="F22" s="28" t="s">
        <v>20</v>
      </c>
      <c r="G22" s="31">
        <v>0.38</v>
      </c>
      <c r="H22" s="31">
        <v>0.38</v>
      </c>
      <c r="I22" s="30">
        <v>45078</v>
      </c>
      <c r="J22" s="40" t="s">
        <v>135</v>
      </c>
      <c r="K22" s="29" t="s">
        <v>73</v>
      </c>
      <c r="L22" s="29" t="s">
        <v>136</v>
      </c>
      <c r="M22" s="29"/>
    </row>
    <row r="23" s="46" customFormat="1" ht="49" customHeight="1" spans="1:13">
      <c r="A23" s="28">
        <v>18</v>
      </c>
      <c r="B23" s="29" t="s">
        <v>137</v>
      </c>
      <c r="C23" s="29" t="s">
        <v>60</v>
      </c>
      <c r="D23" s="29"/>
      <c r="E23" s="29" t="s">
        <v>66</v>
      </c>
      <c r="F23" s="28" t="s">
        <v>20</v>
      </c>
      <c r="G23" s="31">
        <v>0.38</v>
      </c>
      <c r="H23" s="31">
        <v>0.19</v>
      </c>
      <c r="I23" s="30">
        <v>45170</v>
      </c>
      <c r="J23" s="40" t="s">
        <v>138</v>
      </c>
      <c r="K23" s="29" t="s">
        <v>68</v>
      </c>
      <c r="L23" s="29" t="s">
        <v>69</v>
      </c>
      <c r="M23" s="29"/>
    </row>
    <row r="24" s="4" customFormat="1" ht="65" customHeight="1" spans="1:13">
      <c r="A24" s="28">
        <v>19</v>
      </c>
      <c r="B24" s="29" t="s">
        <v>139</v>
      </c>
      <c r="C24" s="29" t="s">
        <v>140</v>
      </c>
      <c r="D24" s="29"/>
      <c r="E24" s="29" t="s">
        <v>141</v>
      </c>
      <c r="F24" s="28" t="s">
        <v>27</v>
      </c>
      <c r="G24" s="31">
        <v>0.29</v>
      </c>
      <c r="H24" s="31">
        <v>0.23</v>
      </c>
      <c r="I24" s="30">
        <v>44805</v>
      </c>
      <c r="J24" s="33" t="s">
        <v>142</v>
      </c>
      <c r="K24" s="29" t="s">
        <v>143</v>
      </c>
      <c r="L24" s="29" t="s">
        <v>144</v>
      </c>
      <c r="M24" s="29"/>
    </row>
    <row r="25" s="5" customFormat="1" ht="86" customHeight="1" spans="1:13">
      <c r="A25" s="28">
        <v>20</v>
      </c>
      <c r="B25" s="29" t="s">
        <v>145</v>
      </c>
      <c r="C25" s="29" t="s">
        <v>140</v>
      </c>
      <c r="D25" s="29" t="s">
        <v>146</v>
      </c>
      <c r="E25" s="29" t="s">
        <v>147</v>
      </c>
      <c r="F25" s="28" t="s">
        <v>20</v>
      </c>
      <c r="G25" s="31">
        <v>0.66</v>
      </c>
      <c r="H25" s="31">
        <v>0.66</v>
      </c>
      <c r="I25" s="30">
        <v>44958</v>
      </c>
      <c r="J25" s="40" t="s">
        <v>148</v>
      </c>
      <c r="K25" s="29" t="s">
        <v>149</v>
      </c>
      <c r="L25" s="29" t="s">
        <v>150</v>
      </c>
      <c r="M25" s="29"/>
    </row>
    <row r="26" s="5" customFormat="1" ht="62" customHeight="1" spans="1:13">
      <c r="A26" s="28">
        <v>21</v>
      </c>
      <c r="B26" s="29" t="s">
        <v>151</v>
      </c>
      <c r="C26" s="29" t="s">
        <v>140</v>
      </c>
      <c r="D26" s="29"/>
      <c r="E26" s="29" t="s">
        <v>152</v>
      </c>
      <c r="F26" s="28" t="s">
        <v>20</v>
      </c>
      <c r="G26" s="31">
        <v>0.75</v>
      </c>
      <c r="H26" s="31">
        <v>0.75</v>
      </c>
      <c r="I26" s="30">
        <v>45017</v>
      </c>
      <c r="J26" s="33" t="s">
        <v>153</v>
      </c>
      <c r="K26" s="29" t="s">
        <v>81</v>
      </c>
      <c r="L26" s="29" t="s">
        <v>82</v>
      </c>
      <c r="M26" s="29"/>
    </row>
    <row r="27" s="5" customFormat="1" ht="48" customHeight="1" spans="1:13">
      <c r="A27" s="28">
        <v>22</v>
      </c>
      <c r="B27" s="29" t="s">
        <v>154</v>
      </c>
      <c r="C27" s="29" t="s">
        <v>140</v>
      </c>
      <c r="D27" s="29"/>
      <c r="E27" s="29" t="s">
        <v>141</v>
      </c>
      <c r="F27" s="28" t="s">
        <v>20</v>
      </c>
      <c r="G27" s="31">
        <v>0.36</v>
      </c>
      <c r="H27" s="31">
        <v>0.05</v>
      </c>
      <c r="I27" s="30">
        <v>45108</v>
      </c>
      <c r="J27" s="33" t="s">
        <v>155</v>
      </c>
      <c r="K27" s="29" t="s">
        <v>143</v>
      </c>
      <c r="L27" s="29" t="s">
        <v>156</v>
      </c>
      <c r="M27" s="42"/>
    </row>
    <row r="28" s="4" customFormat="1" ht="39" customHeight="1" spans="1:13">
      <c r="A28" s="28">
        <v>23</v>
      </c>
      <c r="B28" s="48" t="s">
        <v>157</v>
      </c>
      <c r="C28" s="29" t="s">
        <v>140</v>
      </c>
      <c r="D28" s="48" t="s">
        <v>158</v>
      </c>
      <c r="E28" s="48" t="s">
        <v>141</v>
      </c>
      <c r="F28" s="28" t="s">
        <v>20</v>
      </c>
      <c r="G28" s="49">
        <v>0.9</v>
      </c>
      <c r="H28" s="49">
        <v>0.1</v>
      </c>
      <c r="I28" s="54">
        <v>45139</v>
      </c>
      <c r="J28" s="53" t="s">
        <v>159</v>
      </c>
      <c r="K28" s="48" t="s">
        <v>143</v>
      </c>
      <c r="L28" s="48" t="s">
        <v>160</v>
      </c>
      <c r="M28" s="48"/>
    </row>
    <row r="29" s="5" customFormat="1" ht="51" customHeight="1" spans="1:13">
      <c r="A29" s="28">
        <v>24</v>
      </c>
      <c r="B29" s="29" t="s">
        <v>161</v>
      </c>
      <c r="C29" s="29" t="s">
        <v>140</v>
      </c>
      <c r="D29" s="29"/>
      <c r="E29" s="29" t="s">
        <v>162</v>
      </c>
      <c r="F29" s="28" t="s">
        <v>20</v>
      </c>
      <c r="G29" s="31">
        <v>0.3</v>
      </c>
      <c r="H29" s="31">
        <v>0.1</v>
      </c>
      <c r="I29" s="30">
        <v>45170</v>
      </c>
      <c r="J29" s="40" t="s">
        <v>163</v>
      </c>
      <c r="K29" s="29" t="s">
        <v>164</v>
      </c>
      <c r="L29" s="29" t="s">
        <v>165</v>
      </c>
      <c r="M29" s="42"/>
    </row>
  </sheetData>
  <mergeCells count="16">
    <mergeCell ref="A1:B1"/>
    <mergeCell ref="A2:M2"/>
    <mergeCell ref="L3:M3"/>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590277777777778" right="0.590277777777778" top="0.984027777777778" bottom="0.786805555555556" header="0.298611111111111" footer="0.298611111111111"/>
  <pageSetup paperSize="9" scale="98"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tabSelected="1" topLeftCell="A18" workbookViewId="0">
      <selection activeCell="O14" sqref="O14"/>
    </sheetView>
  </sheetViews>
  <sheetFormatPr defaultColWidth="9" defaultRowHeight="13.5"/>
  <cols>
    <col min="1" max="1" width="5.875" style="4" customWidth="1"/>
    <col min="2" max="2" width="18" style="6" customWidth="1"/>
    <col min="3" max="3" width="10.5" style="7" customWidth="1"/>
    <col min="4" max="4" width="9.75" style="6" customWidth="1"/>
    <col min="5" max="5" width="7.375" style="8" customWidth="1"/>
    <col min="6" max="6" width="6.75" style="8" customWidth="1"/>
    <col min="7" max="7" width="8.75" style="8" customWidth="1"/>
    <col min="8" max="8" width="48" style="9" customWidth="1"/>
    <col min="9" max="9" width="8" style="6" customWidth="1"/>
    <col min="10" max="10" width="7.125" style="6" customWidth="1"/>
    <col min="11" max="11" width="8.125" style="6" customWidth="1"/>
    <col min="12" max="12" width="6.625" style="10" customWidth="1"/>
    <col min="13" max="16384" width="9" style="4"/>
  </cols>
  <sheetData>
    <row r="1" ht="24" customHeight="1" spans="1:2">
      <c r="A1" s="11" t="s">
        <v>166</v>
      </c>
      <c r="B1" s="4"/>
    </row>
    <row r="2" ht="34" customHeight="1" spans="1:12">
      <c r="A2" s="12" t="s">
        <v>167</v>
      </c>
      <c r="B2" s="13"/>
      <c r="C2" s="14"/>
      <c r="D2" s="13"/>
      <c r="E2" s="15"/>
      <c r="F2" s="15"/>
      <c r="G2" s="15"/>
      <c r="H2" s="16"/>
      <c r="I2" s="13"/>
      <c r="J2" s="13"/>
      <c r="K2" s="13"/>
      <c r="L2" s="13"/>
    </row>
    <row r="3" s="1" customFormat="1" ht="20" customHeight="1" spans="1:12">
      <c r="A3" s="17"/>
      <c r="B3" s="18"/>
      <c r="C3" s="19"/>
      <c r="D3" s="18"/>
      <c r="E3" s="20"/>
      <c r="F3" s="20"/>
      <c r="G3" s="20"/>
      <c r="H3" s="21" t="s">
        <v>2</v>
      </c>
      <c r="I3" s="19"/>
      <c r="J3" s="19"/>
      <c r="K3" s="19"/>
      <c r="L3" s="19"/>
    </row>
    <row r="4" s="1" customFormat="1" ht="21" customHeight="1" spans="1:12">
      <c r="A4" s="22" t="s">
        <v>3</v>
      </c>
      <c r="B4" s="22" t="s">
        <v>4</v>
      </c>
      <c r="C4" s="22" t="s">
        <v>11</v>
      </c>
      <c r="D4" s="22" t="s">
        <v>168</v>
      </c>
      <c r="E4" s="23" t="s">
        <v>9</v>
      </c>
      <c r="F4" s="23" t="s">
        <v>169</v>
      </c>
      <c r="G4" s="23" t="s">
        <v>10</v>
      </c>
      <c r="H4" s="22" t="s">
        <v>170</v>
      </c>
      <c r="I4" s="22" t="s">
        <v>171</v>
      </c>
      <c r="J4" s="24" t="s">
        <v>172</v>
      </c>
      <c r="K4" s="24" t="s">
        <v>173</v>
      </c>
      <c r="L4" s="24" t="s">
        <v>15</v>
      </c>
    </row>
    <row r="5" s="1" customFormat="1" ht="13" customHeight="1" spans="1:12">
      <c r="A5" s="22"/>
      <c r="B5" s="22"/>
      <c r="C5" s="22"/>
      <c r="D5" s="22"/>
      <c r="E5" s="23"/>
      <c r="F5" s="23"/>
      <c r="G5" s="23"/>
      <c r="H5" s="22"/>
      <c r="I5" s="22"/>
      <c r="J5" s="41"/>
      <c r="K5" s="41"/>
      <c r="L5" s="41"/>
    </row>
    <row r="6" s="1" customFormat="1" ht="26.75" customHeight="1" spans="1:12">
      <c r="A6" s="24" t="s">
        <v>174</v>
      </c>
      <c r="B6" s="24"/>
      <c r="C6" s="24"/>
      <c r="D6" s="25"/>
      <c r="E6" s="26">
        <f>SUM(E7:E18)</f>
        <v>2.05</v>
      </c>
      <c r="F6" s="26">
        <f>SUM(F7:F18)</f>
        <v>0.79</v>
      </c>
      <c r="G6" s="26">
        <f>SUM(G7:G18)</f>
        <v>1.08</v>
      </c>
      <c r="H6" s="27"/>
      <c r="I6" s="24"/>
      <c r="J6" s="24"/>
      <c r="K6" s="24"/>
      <c r="L6" s="24"/>
    </row>
    <row r="7" s="1" customFormat="1" ht="96" customHeight="1" spans="1:12">
      <c r="A7" s="28">
        <v>1</v>
      </c>
      <c r="B7" s="29" t="s">
        <v>175</v>
      </c>
      <c r="C7" s="30">
        <v>44986</v>
      </c>
      <c r="D7" s="30">
        <v>45261</v>
      </c>
      <c r="E7" s="31">
        <v>0.1</v>
      </c>
      <c r="F7" s="32"/>
      <c r="G7" s="31">
        <v>0.1</v>
      </c>
      <c r="H7" s="33" t="s">
        <v>176</v>
      </c>
      <c r="I7" s="29" t="s">
        <v>34</v>
      </c>
      <c r="J7" s="29" t="s">
        <v>36</v>
      </c>
      <c r="K7" s="29" t="s">
        <v>25</v>
      </c>
      <c r="L7" s="42"/>
    </row>
    <row r="8" s="2" customFormat="1" ht="39" customHeight="1" spans="1:12">
      <c r="A8" s="28">
        <v>2</v>
      </c>
      <c r="B8" s="28" t="s">
        <v>177</v>
      </c>
      <c r="C8" s="34">
        <v>44896</v>
      </c>
      <c r="D8" s="34">
        <v>45261</v>
      </c>
      <c r="E8" s="35">
        <v>0.52</v>
      </c>
      <c r="F8" s="35">
        <v>0.41</v>
      </c>
      <c r="G8" s="35">
        <v>0.11</v>
      </c>
      <c r="H8" s="36" t="s">
        <v>178</v>
      </c>
      <c r="I8" s="28" t="s">
        <v>26</v>
      </c>
      <c r="J8" s="28" t="s">
        <v>179</v>
      </c>
      <c r="K8" s="28" t="s">
        <v>101</v>
      </c>
      <c r="L8" s="29">
        <f t="shared" ref="L8:L10" si="0">E8-F8</f>
        <v>0.11</v>
      </c>
    </row>
    <row r="9" s="1" customFormat="1" ht="58" customHeight="1" spans="1:12">
      <c r="A9" s="28">
        <v>3</v>
      </c>
      <c r="B9" s="28" t="s">
        <v>180</v>
      </c>
      <c r="C9" s="34">
        <v>44621</v>
      </c>
      <c r="D9" s="34">
        <v>45261</v>
      </c>
      <c r="E9" s="35">
        <v>0.35</v>
      </c>
      <c r="F9" s="35">
        <v>0.27</v>
      </c>
      <c r="G9" s="35">
        <v>0.08</v>
      </c>
      <c r="H9" s="37" t="s">
        <v>181</v>
      </c>
      <c r="I9" s="28" t="s">
        <v>102</v>
      </c>
      <c r="J9" s="28" t="s">
        <v>104</v>
      </c>
      <c r="K9" s="28" t="s">
        <v>101</v>
      </c>
      <c r="L9" s="29">
        <f t="shared" si="0"/>
        <v>0.08</v>
      </c>
    </row>
    <row r="10" s="3" customFormat="1" ht="81" customHeight="1" spans="1:12">
      <c r="A10" s="28">
        <v>4</v>
      </c>
      <c r="B10" s="28" t="s">
        <v>182</v>
      </c>
      <c r="C10" s="34">
        <v>44713</v>
      </c>
      <c r="D10" s="34">
        <v>45413</v>
      </c>
      <c r="E10" s="35">
        <v>0.19</v>
      </c>
      <c r="F10" s="35">
        <v>0.04</v>
      </c>
      <c r="G10" s="35">
        <v>0.07</v>
      </c>
      <c r="H10" s="37" t="s">
        <v>183</v>
      </c>
      <c r="I10" s="28" t="s">
        <v>184</v>
      </c>
      <c r="J10" s="28" t="s">
        <v>185</v>
      </c>
      <c r="K10" s="28" t="s">
        <v>186</v>
      </c>
      <c r="L10" s="29">
        <f t="shared" si="0"/>
        <v>0.15</v>
      </c>
    </row>
    <row r="11" s="3" customFormat="1" ht="38" customHeight="1" spans="1:12">
      <c r="A11" s="28">
        <v>5</v>
      </c>
      <c r="B11" s="28" t="s">
        <v>187</v>
      </c>
      <c r="C11" s="34">
        <v>45047</v>
      </c>
      <c r="D11" s="38">
        <v>45413</v>
      </c>
      <c r="E11" s="35">
        <v>0.06</v>
      </c>
      <c r="F11" s="39"/>
      <c r="G11" s="35">
        <v>0.02</v>
      </c>
      <c r="H11" s="36" t="s">
        <v>188</v>
      </c>
      <c r="I11" s="28" t="s">
        <v>184</v>
      </c>
      <c r="J11" s="28" t="s">
        <v>185</v>
      </c>
      <c r="K11" s="28" t="s">
        <v>186</v>
      </c>
      <c r="L11" s="43"/>
    </row>
    <row r="12" s="1" customFormat="1" ht="56" customHeight="1" spans="1:12">
      <c r="A12" s="28">
        <v>6</v>
      </c>
      <c r="B12" s="28" t="s">
        <v>189</v>
      </c>
      <c r="C12" s="34">
        <v>44805</v>
      </c>
      <c r="D12" s="38">
        <v>45047</v>
      </c>
      <c r="E12" s="35">
        <v>0.05</v>
      </c>
      <c r="F12" s="35">
        <v>0.01</v>
      </c>
      <c r="G12" s="35">
        <v>0.04</v>
      </c>
      <c r="H12" s="37" t="s">
        <v>190</v>
      </c>
      <c r="I12" s="28" t="s">
        <v>46</v>
      </c>
      <c r="J12" s="28" t="s">
        <v>48</v>
      </c>
      <c r="K12" s="28" t="s">
        <v>45</v>
      </c>
      <c r="L12" s="29">
        <f>E12-F12</f>
        <v>0.04</v>
      </c>
    </row>
    <row r="13" s="1" customFormat="1" ht="45" customHeight="1" spans="1:12">
      <c r="A13" s="28">
        <v>7</v>
      </c>
      <c r="B13" s="28" t="s">
        <v>191</v>
      </c>
      <c r="C13" s="34">
        <v>44927</v>
      </c>
      <c r="D13" s="38">
        <v>45139</v>
      </c>
      <c r="E13" s="35">
        <v>0.18</v>
      </c>
      <c r="F13" s="39"/>
      <c r="G13" s="35">
        <v>0.18</v>
      </c>
      <c r="H13" s="37" t="s">
        <v>192</v>
      </c>
      <c r="I13" s="28" t="s">
        <v>46</v>
      </c>
      <c r="J13" s="28" t="s">
        <v>48</v>
      </c>
      <c r="K13" s="44" t="s">
        <v>193</v>
      </c>
      <c r="L13" s="28"/>
    </row>
    <row r="14" s="1" customFormat="1" ht="63" customHeight="1" spans="1:12">
      <c r="A14" s="28">
        <v>8</v>
      </c>
      <c r="B14" s="28" t="s">
        <v>194</v>
      </c>
      <c r="C14" s="34">
        <v>44986</v>
      </c>
      <c r="D14" s="38">
        <v>45108</v>
      </c>
      <c r="E14" s="35">
        <v>0.16</v>
      </c>
      <c r="F14" s="39"/>
      <c r="G14" s="35">
        <v>0.16</v>
      </c>
      <c r="H14" s="37" t="s">
        <v>195</v>
      </c>
      <c r="I14" s="28" t="s">
        <v>46</v>
      </c>
      <c r="J14" s="28" t="s">
        <v>48</v>
      </c>
      <c r="K14" s="28" t="s">
        <v>45</v>
      </c>
      <c r="L14" s="28"/>
    </row>
    <row r="15" s="1" customFormat="1" ht="52" customHeight="1" spans="1:12">
      <c r="A15" s="28">
        <v>9</v>
      </c>
      <c r="B15" s="29" t="s">
        <v>196</v>
      </c>
      <c r="C15" s="30">
        <v>44986</v>
      </c>
      <c r="D15" s="30">
        <v>45261</v>
      </c>
      <c r="E15" s="31">
        <v>0.1</v>
      </c>
      <c r="F15" s="32"/>
      <c r="G15" s="31">
        <v>0.1</v>
      </c>
      <c r="H15" s="40" t="s">
        <v>197</v>
      </c>
      <c r="I15" s="29" t="s">
        <v>71</v>
      </c>
      <c r="J15" s="29" t="s">
        <v>73</v>
      </c>
      <c r="K15" s="29" t="s">
        <v>60</v>
      </c>
      <c r="L15" s="29"/>
    </row>
    <row r="16" s="1" customFormat="1" ht="30" customHeight="1" spans="1:12">
      <c r="A16" s="28">
        <v>10</v>
      </c>
      <c r="B16" s="29" t="s">
        <v>198</v>
      </c>
      <c r="C16" s="30">
        <v>45017</v>
      </c>
      <c r="D16" s="30">
        <v>45261</v>
      </c>
      <c r="E16" s="31">
        <v>0.09</v>
      </c>
      <c r="F16" s="32"/>
      <c r="G16" s="31">
        <v>0.09</v>
      </c>
      <c r="H16" s="40" t="s">
        <v>199</v>
      </c>
      <c r="I16" s="29" t="s">
        <v>71</v>
      </c>
      <c r="J16" s="29" t="s">
        <v>73</v>
      </c>
      <c r="K16" s="29" t="s">
        <v>60</v>
      </c>
      <c r="L16" s="29"/>
    </row>
    <row r="17" s="4" customFormat="1" ht="73" customHeight="1" spans="1:12">
      <c r="A17" s="28">
        <v>11</v>
      </c>
      <c r="B17" s="29" t="s">
        <v>200</v>
      </c>
      <c r="C17" s="30">
        <v>44805</v>
      </c>
      <c r="D17" s="30">
        <v>45352</v>
      </c>
      <c r="E17" s="31">
        <v>0.2</v>
      </c>
      <c r="F17" s="31">
        <v>0.06</v>
      </c>
      <c r="G17" s="31">
        <v>0.08</v>
      </c>
      <c r="H17" s="33" t="s">
        <v>201</v>
      </c>
      <c r="I17" s="29" t="s">
        <v>202</v>
      </c>
      <c r="J17" s="29" t="s">
        <v>203</v>
      </c>
      <c r="K17" s="29" t="s">
        <v>140</v>
      </c>
      <c r="L17" s="29">
        <f>E17-F17</f>
        <v>0.14</v>
      </c>
    </row>
    <row r="18" s="5" customFormat="1" ht="61" customHeight="1" spans="1:12">
      <c r="A18" s="28">
        <v>12</v>
      </c>
      <c r="B18" s="29" t="s">
        <v>204</v>
      </c>
      <c r="C18" s="30">
        <v>45170</v>
      </c>
      <c r="D18" s="30">
        <v>45261</v>
      </c>
      <c r="E18" s="31">
        <v>0.05</v>
      </c>
      <c r="F18" s="32"/>
      <c r="G18" s="31">
        <v>0.05</v>
      </c>
      <c r="H18" s="40" t="s">
        <v>205</v>
      </c>
      <c r="I18" s="29" t="s">
        <v>202</v>
      </c>
      <c r="J18" s="29" t="s">
        <v>203</v>
      </c>
      <c r="K18" s="29" t="s">
        <v>140</v>
      </c>
      <c r="L18" s="29"/>
    </row>
  </sheetData>
  <autoFilter ref="A5:L18">
    <extLst/>
  </autoFilter>
  <mergeCells count="16">
    <mergeCell ref="A1:B1"/>
    <mergeCell ref="A2:L2"/>
    <mergeCell ref="H3:L3"/>
    <mergeCell ref="A6:B6"/>
    <mergeCell ref="A4:A5"/>
    <mergeCell ref="B4:B5"/>
    <mergeCell ref="C4:C5"/>
    <mergeCell ref="D4:D5"/>
    <mergeCell ref="E4:E5"/>
    <mergeCell ref="F4:F5"/>
    <mergeCell ref="G4:G5"/>
    <mergeCell ref="H4:H5"/>
    <mergeCell ref="I4:I5"/>
    <mergeCell ref="J4:J5"/>
    <mergeCell ref="K4:K5"/>
    <mergeCell ref="L4:L5"/>
  </mergeCells>
  <printOptions horizontalCentered="1"/>
  <pageMargins left="0.590277777777778" right="0.590277777777778" top="0.984027777777778" bottom="0.786805555555556" header="0.298611111111111" footer="0.298611111111111"/>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1亿元以上</vt:lpstr>
      <vt:lpstr>2000万-1亿</vt:lpstr>
      <vt:lpstr>2000万以下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Lenvno</dc:creator>
  <cp:lastModifiedBy>Administrator</cp:lastModifiedBy>
  <dcterms:created xsi:type="dcterms:W3CDTF">2015-06-05T18:17:00Z</dcterms:created>
  <dcterms:modified xsi:type="dcterms:W3CDTF">2023-04-26T01:17:32Z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912B10FDC4944E1183FAD62B151F2249_13</vt:lpwstr>
  </property>
</Properties>
</file>